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3-Pre-Task\5-System-Monitor\"/>
    </mc:Choice>
  </mc:AlternateContent>
  <bookViews>
    <workbookView xWindow="0" yWindow="0" windowWidth="28800" windowHeight="11205"/>
  </bookViews>
  <sheets>
    <sheet name="ปี62 (mapping)" sheetId="1" r:id="rId1"/>
  </sheets>
  <definedNames>
    <definedName name="_xlnm._FilterDatabase" localSheetId="0" hidden="1">'ปี62 (mapping)'!$A$2:$E$37</definedName>
    <definedName name="_xlnm.Print_Area" localSheetId="0">'ปี62 (mapping)'!$A$1:$E$46</definedName>
    <definedName name="_xlnm.Print_Titles" localSheetId="0">'ปี62 (mapping)'!$1:$2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7" i="1" l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<sst xmlns="http://schemas.openxmlformats.org/spreadsheetml/2006/main" count="118" uniqueCount="67">
  <si>
    <t>บัญชีสรุปรายงานผลการตรวจสอบภายในของผู้ตรวจสอบภายในจังหวัด 
และผลดำเนินการปรับปรุงของหน่วยรับตรวจ ประจำปีงบประมาณ 2562</t>
  </si>
  <si>
    <t xml:space="preserve">ลำดับที่ </t>
  </si>
  <si>
    <t>หน่วยรับตรวจ (จังหวัด)</t>
  </si>
  <si>
    <t>เรื่อง</t>
  </si>
  <si>
    <t>วันที่ครบกำหนดรายงานกรมฯ</t>
  </si>
  <si>
    <t>ผลดำเนินงาน</t>
  </si>
  <si>
    <t>พะเยา</t>
  </si>
  <si>
    <t xml:space="preserve">รายงานผลการตรวจสอบภายในส่วนราชการ ประจำปีงบประมาณ พ.ศ. 2561 </t>
  </si>
  <si>
    <t>ดำเนินการปรับปรุงแล้ว</t>
  </si>
  <si>
    <t>ปทุมธานี</t>
  </si>
  <si>
    <t xml:space="preserve">รายงานผลการตรวจสอบภายในส่วนราชการบริหารส่วนภูมิภาค ประจำปีงบประมาณ พ.ศ. 2561 </t>
  </si>
  <si>
    <t>อุบลราชธานี</t>
  </si>
  <si>
    <t>การตรวจสอบภายในของจังหวัด</t>
  </si>
  <si>
    <t>รอผลดำเนินงาน</t>
  </si>
  <si>
    <t>พิษณุโลก</t>
  </si>
  <si>
    <t>รายงานการตรวจสอบภายใน ตามแผนการตรวจสอบภายใน ประจำปีงบประมาณ พ.ศ. 2561</t>
  </si>
  <si>
    <t>ลำปาง</t>
  </si>
  <si>
    <t>รายงานผบการตรวจสอบภายใน ประจำปีงบประมาณ พ.ศ. 2561</t>
  </si>
  <si>
    <t>เลย</t>
  </si>
  <si>
    <t>รายงานผลการตรวจสอบภายใน</t>
  </si>
  <si>
    <t>อุดรธานี</t>
  </si>
  <si>
    <t>รายงานผลการตรวจสอบภายในจังหวัดประจำปีงบประมาณ พ.ศ. 2561 (อ้อยจาการเพาะเลี้ยงเนื้อเยื่อ)</t>
  </si>
  <si>
    <t>สุพรรณบุรี</t>
  </si>
  <si>
    <t xml:space="preserve">รายงานผลการตรวจสอบภายในของส่วนราชการ ประจำปีงบประมาณ 2562 </t>
  </si>
  <si>
    <t>รายงานผลการตรวจสอบภายใน ตามแผนการตรวจสอบภายในประจำปีงบประมาณ พ.ศ. 2561</t>
  </si>
  <si>
    <t>สมุทรสาคร</t>
  </si>
  <si>
    <t>ผลการตรวจสอบการปฎิบัติงาน ตามแผนการตรวจสอบภายในประจำปีงบประมาณ พ.ศ. 2562</t>
  </si>
  <si>
    <t>น่าน</t>
  </si>
  <si>
    <t xml:space="preserve">ส่งสำเนารายงานการตรวจสอบหน่วยงานในสังกัดกรมส่งเสริมการเกษตร </t>
  </si>
  <si>
    <t>ยะลา</t>
  </si>
  <si>
    <t>รายงานผลการตรวจสอบภายใน (ประจำปีงบประมาณ 2562)</t>
  </si>
  <si>
    <t>รายงานผลการตรวจสอบภายใน (ประจำปีงบประมาณ 2561)</t>
  </si>
  <si>
    <t>ลพบุรี</t>
  </si>
  <si>
    <t>รายงานผลการตรวจสอบภายใน ประจำปีงบประมาณ พ.ศ. 2562</t>
  </si>
  <si>
    <t>หนองบัวลำภู</t>
  </si>
  <si>
    <t xml:space="preserve">รายงานผลการตรวจสอบภายในส่วนราชการ ประจำปีงบประมาณ พ.ศ. 2562 </t>
  </si>
  <si>
    <t>พระนครศรีอยุธยา</t>
  </si>
  <si>
    <t>นครปฐม</t>
  </si>
  <si>
    <t>ระยอง</t>
  </si>
  <si>
    <t>รายงานการตรวจสอบ</t>
  </si>
  <si>
    <t>ราชบุรี</t>
  </si>
  <si>
    <t>อุทัยธานี</t>
  </si>
  <si>
    <t>การตรวจสอบภายในประจำปีงบประมาณ พ.ศ. 2562</t>
  </si>
  <si>
    <t>ผลกาตรวจสอบการปฏิบัติงาน ตามแผนการตรวจสอบภายใน ประจำปีงบประมาณ พ.ศ. 2562</t>
  </si>
  <si>
    <t>ประจวบคีรีขันธ์</t>
  </si>
  <si>
    <t>รายงานผลการตรวจสอบภายในสำนักงานเกษตรจังหวัดประจวบคีรีขันธ์</t>
  </si>
  <si>
    <t>นครพนม</t>
  </si>
  <si>
    <t>รายงานผลการตรวจสอบตามแผนการตรวจสอบประจำปีงบประมาณ พ.ศ. 2562</t>
  </si>
  <si>
    <t>สงขลา</t>
  </si>
  <si>
    <t>รายงานผลการตรวจสอบด้านการเงิน การบัญชี และการปฎิบัติตามกฎระเบียบ (Financial &amp; compliance Audit) ประจำปีงบประมาณ พ.ศ. 2562</t>
  </si>
  <si>
    <t xml:space="preserve">รายงานผลการตรวจสอบภายใน </t>
  </si>
  <si>
    <t>ศรีสะเกษ</t>
  </si>
  <si>
    <t>รายงานผลการตรวจสอบภายในประจำปีงบประมาณ พ.ศ. 2562</t>
  </si>
  <si>
    <t>5 .พ.ย 62</t>
  </si>
  <si>
    <t>สุโขทัย</t>
  </si>
  <si>
    <t xml:space="preserve">รายงานผลการตรวจสอบ ประจำปีงบประมาณ พ.ศ. 2562 </t>
  </si>
  <si>
    <t>เชียงราย</t>
  </si>
  <si>
    <t>อ่างทอง</t>
  </si>
  <si>
    <t>พัทลุง</t>
  </si>
  <si>
    <t xml:space="preserve">รายงานการตรวจสอบภายใน </t>
  </si>
  <si>
    <t>ยโสธร</t>
  </si>
  <si>
    <t>กลุ่มตรวจสอบภายใน</t>
  </si>
  <si>
    <t>กรมส่งเสริมการเกษตร</t>
  </si>
  <si>
    <t>บึงกาฬ</t>
  </si>
  <si>
    <t>รายงานผลการปฎิบัติงานตรวจสอบภายใน ประจำปีงบประมาณ พ.ศ. 2562</t>
  </si>
  <si>
    <t>อยู่ระหว่างดำเนินงาน</t>
  </si>
  <si>
    <t>13 ธันวาคม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</si>
</sst>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E]ว\ ดดด\ ปป\ "/>
  </numFmts>
  <fonts count="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ordia New"/>
      <family val="2"/>
    </font>
    <font>
      <sz val="16"/>
      <color theme="1"/>
      <name val="Cordia New"/>
      <family val="2"/>
    </font>
    <font>
      <b/>
      <sz val="16"/>
      <color theme="1"/>
      <name val="Cordia New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6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</cellStyleXfs>
  <cellXfs count="24">
    <xf numFmtId="0" fontId="0" fillId="0" borderId="0" xfId="0"/>
    <xf numFmtId="0" fontId="5" fillId="0" borderId="1" xfId="0" applyFont="1" applyBorder="1" applyAlignment="1">
      <alignment horizontal="centerContinuous" vertical="top" wrapText="1"/>
    </xf>
    <xf numFmtId="0" fontId="6" fillId="0" borderId="2" xfId="0" applyFont="1" applyBorder="1" applyAlignment="1">
      <alignment horizontal="centerContinuous" vertical="top" wrapText="1"/>
    </xf>
    <xf numFmtId="0" fontId="6" fillId="0" borderId="0" xfId="0" applyFont="1" applyAlignment="1">
      <alignment horizontal="center" vertical="top"/>
    </xf>
    <xf numFmtId="0" fontId="4" fillId="5" borderId="3" xfId="4" applyBorder="1" applyAlignment="1">
      <alignment horizontal="center" vertical="center" wrapText="1"/>
    </xf>
    <xf numFmtId="0" fontId="1" fillId="2" borderId="3" xfId="1" applyBorder="1" applyAlignment="1">
      <alignment horizontal="center" vertical="top"/>
    </xf>
    <xf numFmtId="0" fontId="1" fillId="2" borderId="3" xfId="1" applyBorder="1" applyAlignment="1">
      <alignment vertical="top"/>
    </xf>
    <xf numFmtId="0" fontId="1" fillId="2" borderId="3" xfId="1" applyBorder="1" applyAlignment="1">
      <alignment vertical="top" wrapText="1"/>
    </xf>
    <xf numFmtId="164" fontId="1" fillId="2" borderId="3" xfId="1" applyNumberFormat="1" applyBorder="1" applyAlignment="1">
      <alignment horizontal="center" vertical="top"/>
    </xf>
    <xf numFmtId="164" fontId="1" fillId="2" borderId="3" xfId="1" applyNumberFormat="1" applyBorder="1" applyAlignment="1">
      <alignment horizontal="left" vertical="top"/>
    </xf>
    <xf numFmtId="0" fontId="2" fillId="3" borderId="3" xfId="2" applyBorder="1" applyAlignment="1">
      <alignment horizontal="center" vertical="top"/>
    </xf>
    <xf numFmtId="0" fontId="2" fillId="3" borderId="3" xfId="2" applyBorder="1" applyAlignment="1">
      <alignment vertical="top"/>
    </xf>
    <xf numFmtId="0" fontId="2" fillId="3" borderId="3" xfId="2" applyBorder="1" applyAlignment="1">
      <alignment vertical="top" wrapText="1"/>
    </xf>
    <xf numFmtId="164" fontId="2" fillId="3" borderId="3" xfId="2" applyNumberFormat="1" applyBorder="1" applyAlignment="1">
      <alignment horizontal="center" vertical="top"/>
    </xf>
    <xf numFmtId="164" fontId="2" fillId="3" borderId="3" xfId="2" applyNumberFormat="1" applyBorder="1" applyAlignment="1">
      <alignment horizontal="left" vertical="top"/>
    </xf>
    <xf numFmtId="0" fontId="1" fillId="2" borderId="3" xfId="1" applyBorder="1" applyAlignment="1">
      <alignment horizontal="left" vertical="top" wrapText="1"/>
    </xf>
    <xf numFmtId="0" fontId="0" fillId="0" borderId="0" xfId="0" applyFill="1"/>
    <xf numFmtId="0" fontId="7" fillId="0" borderId="0" xfId="0" applyFont="1" applyAlignment="1">
      <alignment horizontal="right" vertical="top"/>
    </xf>
    <xf numFmtId="0" fontId="3" fillId="4" borderId="3" xfId="3" applyBorder="1" applyAlignment="1">
      <alignment horizontal="center" vertical="top"/>
    </xf>
    <xf numFmtId="0" fontId="3" fillId="4" borderId="3" xfId="3" applyBorder="1" applyAlignment="1">
      <alignment vertical="top"/>
    </xf>
    <xf numFmtId="0" fontId="3" fillId="4" borderId="3" xfId="3" applyBorder="1" applyAlignment="1">
      <alignment vertical="top" wrapText="1"/>
    </xf>
    <xf numFmtId="164" fontId="3" fillId="4" borderId="3" xfId="3" applyNumberFormat="1" applyBorder="1" applyAlignment="1">
      <alignment horizontal="center" vertical="top"/>
    </xf>
    <xf numFmtId="164" fontId="3" fillId="4" borderId="3" xfId="3" applyNumberFormat="1" applyBorder="1" applyAlignment="1">
      <alignment horizontal="left" vertical="top"/>
    </xf>
    <xf numFmtId="0" fontId="6" fillId="0" borderId="4" xfId="0" applyFont="1" applyBorder="1" applyAlignment="1">
      <alignment horizontal="centerContinuous" vertical="top" wrapText="1"/>
    </xf>
  </cellXfs>
  <cellStyles count="5">
    <cellStyle name="Accent3" xfId="4" builtinId="37"/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47"/>
  <sheetViews>
    <sheetView tabSelected="1" zoomScaleNormal="100" workbookViewId="0">
      <selection activeCell="H6" sqref="H6"/>
    </sheetView>
  </sheetViews>
  <sheetFormatPr defaultRowHeight="15" x14ac:dyDescent="0.25"/>
  <cols>
    <col min="1" max="1" width="6" customWidth="1"/>
    <col min="2" max="2" width="16.140625" bestFit="1" customWidth="1"/>
    <col min="3" max="3" width="40.5703125" customWidth="1"/>
    <col min="4" max="4" width="13.5703125" customWidth="1"/>
    <col min="5" max="5" width="22.140625" customWidth="1"/>
    <col min="6" max="16384" width="9.140625" style="16"/>
  </cols>
  <sheetData>
    <row r="1" spans="1:5" s="3" customFormat="1" ht="52.5" x14ac:dyDescent="0.25">
      <c r="A1" s="1" t="s">
        <v>0</v>
      </c>
      <c r="B1" s="2"/>
      <c r="C1" s="2"/>
      <c r="D1" s="2"/>
      <c r="E1" s="23"/>
    </row>
    <row r="2" spans="1:5" customFormat="1" ht="45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customFormat="1" ht="43.5" customHeight="1" x14ac:dyDescent="0.25">
      <c r="A3" s="5">
        <f>+IF(B3="","",(COUNTA($B$3:B3)))</f>
        <v>1</v>
      </c>
      <c r="B3" s="6" t="s">
        <v>6</v>
      </c>
      <c r="C3" s="7" t="s">
        <v>7</v>
      </c>
      <c r="D3" s="8">
        <v>241751</v>
      </c>
      <c r="E3" s="9" t="s">
        <v>8</v>
      </c>
    </row>
    <row r="4" spans="1:5" customFormat="1" ht="45" customHeight="1" x14ac:dyDescent="0.25">
      <c r="A4" s="5">
        <f>+IF(B4="","",(COUNTA($B$3:B4)))</f>
        <v>2</v>
      </c>
      <c r="B4" s="6" t="s">
        <v>9</v>
      </c>
      <c r="C4" s="7" t="s">
        <v>10</v>
      </c>
      <c r="D4" s="8">
        <v>241750</v>
      </c>
      <c r="E4" s="9" t="s">
        <v>8</v>
      </c>
    </row>
    <row r="5" spans="1:5" customFormat="1" x14ac:dyDescent="0.25">
      <c r="A5" s="10">
        <f>+IF(B5="","",(COUNTA($B$3:B5)))</f>
        <v>3</v>
      </c>
      <c r="B5" s="11" t="s">
        <v>11</v>
      </c>
      <c r="C5" s="12" t="s">
        <v>12</v>
      </c>
      <c r="D5" s="13">
        <v>241761</v>
      </c>
      <c r="E5" s="14" t="s">
        <v>13</v>
      </c>
    </row>
    <row r="6" spans="1:5" customFormat="1" ht="45" x14ac:dyDescent="0.25">
      <c r="A6" s="5">
        <f>+IF(B6="","",(COUNTA($B$3:B6)))</f>
        <v>4</v>
      </c>
      <c r="B6" s="6" t="s">
        <v>14</v>
      </c>
      <c r="C6" s="7" t="s">
        <v>15</v>
      </c>
      <c r="D6" s="8">
        <v>241768</v>
      </c>
      <c r="E6" s="9" t="s">
        <v>8</v>
      </c>
    </row>
    <row r="7" spans="1:5" customFormat="1" ht="30" x14ac:dyDescent="0.25">
      <c r="A7" s="5">
        <f>+IF(B7="","",(COUNTA($B$3:B7)))</f>
        <v>5</v>
      </c>
      <c r="B7" s="6" t="s">
        <v>16</v>
      </c>
      <c r="C7" s="15" t="s">
        <v>17</v>
      </c>
      <c r="D7" s="8">
        <v>241772</v>
      </c>
      <c r="E7" s="9" t="s">
        <v>8</v>
      </c>
    </row>
    <row r="8" spans="1:5" customFormat="1" x14ac:dyDescent="0.25">
      <c r="A8" s="10">
        <f>+IF(B8="","",(COUNTA($B$3:B8)))</f>
        <v>6</v>
      </c>
      <c r="B8" s="11" t="s">
        <v>18</v>
      </c>
      <c r="C8" s="12" t="s">
        <v>19</v>
      </c>
      <c r="D8" s="13">
        <v>241789</v>
      </c>
      <c r="E8" s="14" t="s">
        <v>13</v>
      </c>
    </row>
    <row r="9" spans="1:5" customFormat="1" ht="45" x14ac:dyDescent="0.25">
      <c r="A9" s="5">
        <f>+IF(B9="","",(COUNTA($B$3:B9)))</f>
        <v>7</v>
      </c>
      <c r="B9" s="6" t="s">
        <v>20</v>
      </c>
      <c r="C9" s="7" t="s">
        <v>21</v>
      </c>
      <c r="D9" s="8">
        <v>241774</v>
      </c>
      <c r="E9" s="9" t="s">
        <v>8</v>
      </c>
    </row>
    <row r="10" spans="1:5" customFormat="1" ht="30" x14ac:dyDescent="0.25">
      <c r="A10" s="10">
        <f>+IF(B10="","",(COUNTA($B$3:B10)))</f>
        <v>8</v>
      </c>
      <c r="B10" s="11" t="s">
        <v>22</v>
      </c>
      <c r="C10" s="12" t="s">
        <v>23</v>
      </c>
      <c r="D10" s="13">
        <v>241838</v>
      </c>
      <c r="E10" s="14" t="s">
        <v>13</v>
      </c>
    </row>
    <row r="11" spans="1:5" customFormat="1" ht="45" x14ac:dyDescent="0.25">
      <c r="A11" s="5">
        <f>+IF(B11="","",(COUNTA($B$3:B11)))</f>
        <v>9</v>
      </c>
      <c r="B11" s="6" t="s">
        <v>14</v>
      </c>
      <c r="C11" s="7" t="s">
        <v>24</v>
      </c>
      <c r="D11" s="8">
        <v>241852</v>
      </c>
      <c r="E11" s="9" t="s">
        <v>8</v>
      </c>
    </row>
    <row r="12" spans="1:5" customFormat="1" ht="30" x14ac:dyDescent="0.25">
      <c r="A12" s="5">
        <f>+IF(B12="","",(COUNTA($B$3:B12)))</f>
        <v>10</v>
      </c>
      <c r="B12" s="6" t="s">
        <v>22</v>
      </c>
      <c r="C12" s="7" t="s">
        <v>23</v>
      </c>
      <c r="D12" s="8"/>
      <c r="E12" s="9" t="s">
        <v>8</v>
      </c>
    </row>
    <row r="13" spans="1:5" customFormat="1" ht="45" x14ac:dyDescent="0.25">
      <c r="A13" s="5">
        <f>+IF(B13="","",(COUNTA($B$3:B13)))</f>
        <v>11</v>
      </c>
      <c r="B13" s="6" t="s">
        <v>25</v>
      </c>
      <c r="C13" s="7" t="s">
        <v>26</v>
      </c>
      <c r="D13" s="8">
        <v>241892</v>
      </c>
      <c r="E13" s="9" t="s">
        <v>8</v>
      </c>
    </row>
    <row r="14" spans="1:5" customFormat="1" ht="66.75" customHeight="1" x14ac:dyDescent="0.25">
      <c r="A14" s="5">
        <f>+IF(B14="","",(COUNTA($B$3:B14)))</f>
        <v>12</v>
      </c>
      <c r="B14" s="6" t="s">
        <v>27</v>
      </c>
      <c r="C14" s="7" t="s">
        <v>28</v>
      </c>
      <c r="D14" s="8">
        <v>241870</v>
      </c>
      <c r="E14" s="9" t="s">
        <v>8</v>
      </c>
    </row>
    <row r="15" spans="1:5" customFormat="1" ht="45" x14ac:dyDescent="0.25">
      <c r="A15" s="5">
        <f>+IF(B15="","",(COUNTA($B$3:B15)))</f>
        <v>13</v>
      </c>
      <c r="B15" s="6" t="s">
        <v>9</v>
      </c>
      <c r="C15" s="7" t="s">
        <v>10</v>
      </c>
      <c r="D15" s="8">
        <v>241901</v>
      </c>
      <c r="E15" s="9" t="s">
        <v>8</v>
      </c>
    </row>
    <row r="16" spans="1:5" customFormat="1" ht="39.75" customHeight="1" x14ac:dyDescent="0.25">
      <c r="A16" s="5">
        <f>+IF(B16="","",(COUNTA($B$3:B16)))</f>
        <v>14</v>
      </c>
      <c r="B16" s="6" t="s">
        <v>29</v>
      </c>
      <c r="C16" s="7" t="s">
        <v>30</v>
      </c>
      <c r="D16" s="8">
        <v>241943</v>
      </c>
      <c r="E16" s="9" t="s">
        <v>8</v>
      </c>
    </row>
    <row r="17" spans="1:5" ht="30" x14ac:dyDescent="0.25">
      <c r="A17" s="5">
        <f>+IF(B17="","",(COUNTA($B$3:B17)))</f>
        <v>15</v>
      </c>
      <c r="B17" s="6" t="s">
        <v>29</v>
      </c>
      <c r="C17" s="7" t="s">
        <v>31</v>
      </c>
      <c r="D17" s="8">
        <v>241960</v>
      </c>
      <c r="E17" s="9" t="s">
        <v>8</v>
      </c>
    </row>
    <row r="18" spans="1:5" ht="30" x14ac:dyDescent="0.25">
      <c r="A18" s="5">
        <f>+IF(B18="","",(COUNTA($B$3:B18)))</f>
        <v>16</v>
      </c>
      <c r="B18" s="6" t="s">
        <v>32</v>
      </c>
      <c r="C18" s="7" t="s">
        <v>33</v>
      </c>
      <c r="D18" s="8">
        <v>241943</v>
      </c>
      <c r="E18" s="9" t="s">
        <v>8</v>
      </c>
    </row>
    <row r="19" spans="1:5" ht="30" x14ac:dyDescent="0.25">
      <c r="A19" s="5">
        <f>+IF(B19="","",(COUNTA($B$3:B19)))</f>
        <v>17</v>
      </c>
      <c r="B19" s="6" t="s">
        <v>34</v>
      </c>
      <c r="C19" s="7" t="s">
        <v>35</v>
      </c>
      <c r="D19" s="8">
        <v>241960</v>
      </c>
      <c r="E19" s="9" t="s">
        <v>8</v>
      </c>
    </row>
    <row r="20" spans="1:5" x14ac:dyDescent="0.25">
      <c r="A20" s="5">
        <f>+IF(B20="","",(COUNTA($B$3:B20)))</f>
        <v>18</v>
      </c>
      <c r="B20" s="6" t="s">
        <v>36</v>
      </c>
      <c r="C20" s="7" t="s">
        <v>19</v>
      </c>
      <c r="D20" s="8">
        <v>241960</v>
      </c>
      <c r="E20" s="9" t="s">
        <v>8</v>
      </c>
    </row>
    <row r="21" spans="1:5" x14ac:dyDescent="0.25">
      <c r="A21" s="5">
        <f>+IF(B21="","",(COUNTA($B$3:B21)))</f>
        <v>19</v>
      </c>
      <c r="B21" s="6" t="s">
        <v>37</v>
      </c>
      <c r="C21" s="7" t="s">
        <v>19</v>
      </c>
      <c r="D21" s="8">
        <v>241978</v>
      </c>
      <c r="E21" s="9" t="s">
        <v>8</v>
      </c>
    </row>
    <row r="22" spans="1:5" ht="30" x14ac:dyDescent="0.25">
      <c r="A22" s="5">
        <f>+IF(B22="","",(COUNTA($B$3:B22)))</f>
        <v>20</v>
      </c>
      <c r="B22" s="6" t="s">
        <v>16</v>
      </c>
      <c r="C22" s="7" t="s">
        <v>33</v>
      </c>
      <c r="D22" s="8">
        <v>241996</v>
      </c>
      <c r="E22" s="9" t="s">
        <v>8</v>
      </c>
    </row>
    <row r="23" spans="1:5" x14ac:dyDescent="0.25">
      <c r="A23" s="5">
        <f>+IF(B23="","",(COUNTA($B$3:B23)))</f>
        <v>21</v>
      </c>
      <c r="B23" s="6" t="s">
        <v>38</v>
      </c>
      <c r="C23" s="7" t="s">
        <v>39</v>
      </c>
      <c r="D23" s="8">
        <v>241988</v>
      </c>
      <c r="E23" s="9" t="s">
        <v>8</v>
      </c>
    </row>
    <row r="24" spans="1:5" x14ac:dyDescent="0.25">
      <c r="A24" s="5">
        <f>+IF(B24="","",(COUNTA($B$3:B24)))</f>
        <v>22</v>
      </c>
      <c r="B24" s="6" t="s">
        <v>40</v>
      </c>
      <c r="C24" s="7" t="s">
        <v>19</v>
      </c>
      <c r="D24" s="8">
        <v>241997</v>
      </c>
      <c r="E24" s="9" t="s">
        <v>8</v>
      </c>
    </row>
    <row r="25" spans="1:5" ht="30" x14ac:dyDescent="0.25">
      <c r="A25" s="5">
        <f>+IF(B25="","",(COUNTA($B$3:B25)))</f>
        <v>23</v>
      </c>
      <c r="B25" s="6" t="s">
        <v>41</v>
      </c>
      <c r="C25" s="7" t="s">
        <v>42</v>
      </c>
      <c r="D25" s="8">
        <v>242018</v>
      </c>
      <c r="E25" s="9" t="s">
        <v>8</v>
      </c>
    </row>
    <row r="26" spans="1:5" ht="45" x14ac:dyDescent="0.25">
      <c r="A26" s="5">
        <f>+IF(B26="","",(COUNTA($B$3:B26)))</f>
        <v>24</v>
      </c>
      <c r="B26" s="6" t="s">
        <v>25</v>
      </c>
      <c r="C26" s="7" t="s">
        <v>43</v>
      </c>
      <c r="D26" s="8">
        <v>242034</v>
      </c>
      <c r="E26" s="9" t="s">
        <v>8</v>
      </c>
    </row>
    <row r="27" spans="1:5" ht="30" x14ac:dyDescent="0.25">
      <c r="A27" s="5">
        <f>+IF(B27="","",(COUNTA($B$3:B27)))</f>
        <v>25</v>
      </c>
      <c r="B27" s="6" t="s">
        <v>44</v>
      </c>
      <c r="C27" s="7" t="s">
        <v>45</v>
      </c>
      <c r="D27" s="8"/>
      <c r="E27" s="9" t="s">
        <v>8</v>
      </c>
    </row>
    <row r="28" spans="1:5" ht="30" x14ac:dyDescent="0.25">
      <c r="A28" s="5">
        <f>+IF(B28="","",(COUNTA($B$3:B28)))</f>
        <v>26</v>
      </c>
      <c r="B28" s="6" t="s">
        <v>46</v>
      </c>
      <c r="C28" s="7" t="s">
        <v>47</v>
      </c>
      <c r="D28" s="8">
        <v>242055</v>
      </c>
      <c r="E28" s="9" t="s">
        <v>8</v>
      </c>
    </row>
    <row r="29" spans="1:5" ht="60" x14ac:dyDescent="0.25">
      <c r="A29" s="10">
        <f>+IF(B29="","",(COUNTA($B$3:B29)))</f>
        <v>27</v>
      </c>
      <c r="B29" s="11" t="s">
        <v>48</v>
      </c>
      <c r="C29" s="12" t="s">
        <v>49</v>
      </c>
      <c r="D29" s="13">
        <v>242062</v>
      </c>
      <c r="E29" s="14" t="s">
        <v>13</v>
      </c>
    </row>
    <row r="30" spans="1:5" x14ac:dyDescent="0.25">
      <c r="A30" s="5">
        <f>+IF(B30="","",(COUNTA($B$3:B30)))</f>
        <v>28</v>
      </c>
      <c r="B30" s="6" t="s">
        <v>18</v>
      </c>
      <c r="C30" s="7" t="s">
        <v>50</v>
      </c>
      <c r="D30" s="8">
        <v>242065</v>
      </c>
      <c r="E30" s="9" t="s">
        <v>8</v>
      </c>
    </row>
    <row r="31" spans="1:5" ht="30" x14ac:dyDescent="0.25">
      <c r="A31" s="10">
        <f>+IF(B31="","",(COUNTA($B$3:B31)))</f>
        <v>29</v>
      </c>
      <c r="B31" s="11" t="s">
        <v>51</v>
      </c>
      <c r="C31" s="12" t="s">
        <v>52</v>
      </c>
      <c r="D31" s="13" t="s">
        <v>53</v>
      </c>
      <c r="E31" s="14" t="s">
        <v>13</v>
      </c>
    </row>
    <row r="32" spans="1:5" ht="30" x14ac:dyDescent="0.25">
      <c r="A32" s="10">
        <f>+IF(B32="","",(COUNTA($B$3:B32)))</f>
        <v>30</v>
      </c>
      <c r="B32" s="11" t="s">
        <v>54</v>
      </c>
      <c r="C32" s="12" t="s">
        <v>55</v>
      </c>
      <c r="D32" s="13">
        <v>242120</v>
      </c>
      <c r="E32" s="14" t="s">
        <v>13</v>
      </c>
    </row>
    <row r="33" spans="1:5" ht="30" x14ac:dyDescent="0.25">
      <c r="A33" s="10">
        <f>+IF(B33="","",(COUNTA($B$3:B33)))</f>
        <v>31</v>
      </c>
      <c r="B33" s="11" t="s">
        <v>56</v>
      </c>
      <c r="C33" s="12" t="s">
        <v>55</v>
      </c>
      <c r="D33" s="13">
        <v>242096</v>
      </c>
      <c r="E33" s="14" t="s">
        <v>13</v>
      </c>
    </row>
    <row r="34" spans="1:5" ht="30" x14ac:dyDescent="0.25">
      <c r="A34" s="5">
        <f>+IF(B34="","",(COUNTA($B$3:B34)))</f>
        <v>32</v>
      </c>
      <c r="B34" s="6" t="s">
        <v>57</v>
      </c>
      <c r="C34" s="7" t="s">
        <v>55</v>
      </c>
      <c r="D34" s="8">
        <v>242090</v>
      </c>
      <c r="E34" s="9" t="s">
        <v>8</v>
      </c>
    </row>
    <row r="35" spans="1:5" x14ac:dyDescent="0.25">
      <c r="A35" s="5">
        <f>+IF(B35="","",(COUNTA($B$3:B35)))</f>
        <v>33</v>
      </c>
      <c r="B35" s="6" t="s">
        <v>58</v>
      </c>
      <c r="C35" s="7" t="s">
        <v>59</v>
      </c>
      <c r="D35" s="8"/>
      <c r="E35" s="9" t="s">
        <v>8</v>
      </c>
    </row>
    <row r="36" spans="1:5" x14ac:dyDescent="0.25">
      <c r="A36" s="10">
        <f>+IF(B36="","",(COUNTA($B$3:B36)))</f>
        <v>34</v>
      </c>
      <c r="B36" s="11" t="s">
        <v>60</v>
      </c>
      <c r="C36" s="12" t="s">
        <v>12</v>
      </c>
      <c r="D36" s="13">
        <v>242150</v>
      </c>
      <c r="E36" s="14" t="s">
        <v>13</v>
      </c>
    </row>
    <row r="37" spans="1:5" x14ac:dyDescent="0.25">
      <c r="A37" s="10">
        <f>+IF(B37="","",(COUNTA($B$3:B37)))</f>
        <v>35</v>
      </c>
      <c r="B37" s="11" t="s">
        <v>60</v>
      </c>
      <c r="C37" s="12" t="s">
        <v>12</v>
      </c>
      <c r="D37" s="13">
        <v>242118</v>
      </c>
      <c r="E37" s="14" t="s">
        <v>13</v>
      </c>
    </row>
    <row r="41" spans="1:5" ht="23.25" x14ac:dyDescent="0.25">
      <c r="E41" s="17" t="s">
        <v>61</v>
      </c>
    </row>
    <row r="42" spans="1:5" ht="23.25" x14ac:dyDescent="0.25">
      <c r="E42" s="17" t="s">
        <v>62</v>
      </c>
    </row>
    <row r="43" spans="1:5" ht="23.25" x14ac:dyDescent="0.25">
      <c r="E43" s="17" t="s">
        <v>66</v>
      </c>
    </row>
    <row r="47" spans="1:5" ht="30" x14ac:dyDescent="0.25">
      <c r="A47" s="18">
        <f>+IF(B47="","",(COUNTA($B$3:B47)))</f>
        <v>36</v>
      </c>
      <c r="B47" s="19" t="s">
        <v>63</v>
      </c>
      <c r="C47" s="20" t="s">
        <v>64</v>
      </c>
      <c r="D47" s="21"/>
      <c r="E47" s="22" t="s">
        <v>65</v>
      </c>
    </row>
  </sheetData>
  <printOptions horizontalCentered="1"/>
  <pageMargins left="0" right="0" top="0.75" bottom="0.5" header="0.3" footer="0.05"/>
  <pageSetup paperSize="9" scale="90" orientation="portrait" blackAndWhite="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ปี62 (mapping)</vt:lpstr>
      <vt:lpstr>'ปี62 (mapping)'!Print_Area</vt:lpstr>
      <vt:lpstr>'ปี62 (mapping)'!Print_Titles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2019-12-16T08:47:17Z</cp:lastPrinted>
  <dcterms:created xsi:type="dcterms:W3CDTF">2019-12-16T06:06:41Z</dcterms:created>
  <dcterms:modified xsi:type="dcterms:W3CDTF">2020-01-22T10:19:01Z</dcterms:modified>
</cp:coreProperties>
</file>